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0" i="5"/>
  <c r="C12"/>
  <c r="C11"/>
  <c r="C28"/>
  <c r="C29"/>
  <c r="C27"/>
  <c r="C26"/>
  <c r="C25"/>
  <c r="C24"/>
  <c r="C23"/>
  <c r="C21"/>
  <c r="C20"/>
  <c r="C34" l="1"/>
  <c r="C14" l="1"/>
  <c r="C35" s="1"/>
</calcChain>
</file>

<file path=xl/sharedStrings.xml><?xml version="1.0" encoding="utf-8"?>
<sst xmlns="http://schemas.openxmlformats.org/spreadsheetml/2006/main" count="36" uniqueCount="36">
  <si>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</si>
  <si>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</si>
  <si>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</si>
  <si>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</si>
  <si>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</si>
  <si>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</si>
  <si>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</si>
  <si>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</si>
  <si>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</si>
  <si>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</si>
  <si>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</si>
  <si>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</si>
  <si>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</si>
  <si>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</si>
  <si>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</si>
  <si>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</si>
  <si>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</si>
  <si>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</si>
  <si>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</si>
  <si>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</si>
  <si>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жилым домом в период с 01.01.2019г.по 31.12.2019г.</t>
  </si>
  <si>
    <t>8) Тех.обслуживание газопровода ВГС</t>
  </si>
  <si>
    <t>9) ОДН по холодному и горячему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</si>
  <si>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</si>
  <si>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</si>
  <si>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</si>
  <si>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</si>
  <si>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</si>
  <si>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 xml:space="preserve"> 4.1.Задолженность собственников и нанимателей по данным услугам на 01.01.2019г. (КВИТАНЦИИ)</t>
  </si>
  <si>
    <t xml:space="preserve"> 4.2.Задолженность собственников и нанимателей за выполненные работы на 01.01.2019г.</t>
  </si>
  <si>
    <t>7)Общая задолженность  собственников и нанимателей по ЖКУ (квитанции) на 01.01.2020г.</t>
  </si>
  <si>
    <t>8)Общая задолженность  собственников и нанимателей многоквартирного дома за выполненные работы на 01.01.2020г.</t>
  </si>
  <si>
    <t>1)        Адрес дома:    ул.7 Ноября, д.10</t>
  </si>
  <si>
    <t>2)       Площадь дома 1163,4 кв.м</t>
  </si>
  <si>
    <t>3)       Дата принятия в управление:    01.11.2019г.</t>
  </si>
  <si>
    <t xml:space="preserve"> 4.5 Поступило от операторов сотовой связи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</si>
</sst>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8"/>
  <sheetViews>
    <sheetView tabSelected="1" workbookViewId="0">
      <selection activeCell="H16" sqref="H16"/>
    </sheetView>
  </sheetViews>
  <sheetFormatPr defaultRowHeight="12" customHeight="1"/>
  <cols>
    <col min="1" max="1" width="1.42578125" customWidth="1"/>
    <col min="2" max="2" width="80.28515625" customWidth="1"/>
    <col min="3" max="3" width="11.7109375" customWidth="1"/>
    <col min="4" max="4" width="4.42578125" customWidth="1"/>
  </cols>
  <sheetData>
    <row r="1" spans="2:3" ht="12" customHeight="1">
      <c r="B1" s="1" t="s">
        <v>0</v>
      </c>
      <c r="C1" s="2"/>
    </row>
    <row r="2" spans="2:3" ht="12" customHeight="1">
      <c r="B2" s="3" t="s">
        <v>2</v>
      </c>
      <c r="C2" s="2"/>
    </row>
    <row r="3" spans="2:3" ht="12" customHeight="1">
      <c r="B3" s="1" t="s">
        <v>20</v>
      </c>
      <c r="C3" s="2"/>
    </row>
    <row r="4" spans="2:3" ht="12" customHeight="1">
      <c r="B4" s="10" t="s">
        <v>32</v>
      </c>
      <c r="C4" s="4"/>
    </row>
    <row r="5" spans="2:3" ht="12" customHeight="1">
      <c r="B5" s="10" t="s">
        <v>33</v>
      </c>
      <c r="C5" s="4"/>
    </row>
    <row r="6" spans="2:3" ht="12" customHeight="1">
      <c r="B6" s="10" t="s">
        <v>34</v>
      </c>
      <c r="C6" s="4"/>
    </row>
    <row r="7" spans="2:3" ht="51.75" customHeight="1">
      <c r="B7" s="29" t="s">
        <v>3</v>
      </c>
      <c r="C7" s="30"/>
    </row>
    <row r="8" spans="2:3" ht="27" customHeight="1">
      <c r="B8" s="27" t="s">
        <v>13</v>
      </c>
      <c r="C8" s="28"/>
    </row>
    <row r="9" spans="2:3" ht="25.5" customHeight="1">
      <c r="B9" s="26" t="s">
        <v>28</v>
      </c>
      <c r="C9" s="19">
        <v>0</v>
      </c>
    </row>
    <row r="10" spans="2:3" ht="12" customHeight="1">
      <c r="B10" s="10" t="s">
        <v>29</v>
      </c>
      <c r="C10" s="19">
        <v>0</v>
      </c>
    </row>
    <row r="11" spans="2:3" ht="12" customHeight="1">
      <c r="B11" s="10" t="s">
        <v>14</v>
      </c>
      <c r="C11" s="12">
        <f>22309.16</f>
        <v>22309.16</v>
      </c>
    </row>
    <row r="12" spans="2:3" ht="12" customHeight="1">
      <c r="B12" s="10" t="s">
        <v>15</v>
      </c>
      <c r="C12" s="20">
        <f>22309.16</f>
        <v>22309.16</v>
      </c>
    </row>
    <row r="13" spans="2:3" ht="12" customHeight="1">
      <c r="B13" s="10" t="s">
        <v>35</v>
      </c>
      <c r="C13" s="20">
        <v>0</v>
      </c>
    </row>
    <row r="14" spans="2:3" ht="12" customHeight="1">
      <c r="B14" s="10" t="s">
        <v>16</v>
      </c>
      <c r="C14" s="13">
        <f>C13+C12</f>
        <v>22309.16</v>
      </c>
    </row>
    <row r="15" spans="2:3" ht="25.5" customHeight="1">
      <c r="B15" s="27" t="s">
        <v>17</v>
      </c>
      <c r="C15" s="28"/>
    </row>
    <row r="16" spans="2:3" ht="12" customHeight="1">
      <c r="B16" s="21" t="s">
        <v>1</v>
      </c>
      <c r="C16" s="23"/>
    </row>
    <row r="17" spans="2:3" ht="12" customHeight="1">
      <c r="B17" s="22" t="s">
        <v>7</v>
      </c>
      <c r="C17" s="24">
        <v>1807.86</v>
      </c>
    </row>
    <row r="18" spans="2:3" ht="12" customHeight="1">
      <c r="B18" s="6" t="s">
        <v>8</v>
      </c>
      <c r="C18" s="5">
        <v>123.91</v>
      </c>
    </row>
    <row r="19" spans="2:3" ht="12" customHeight="1">
      <c r="B19" s="6" t="s">
        <v>9</v>
      </c>
      <c r="C19" s="8">
        <v>236.1</v>
      </c>
    </row>
    <row r="20" spans="2:3" ht="12" customHeight="1">
      <c r="B20" s="6" t="s">
        <v>10</v>
      </c>
      <c r="C20" s="8">
        <f>158.05</f>
        <v>158.05000000000001</v>
      </c>
    </row>
    <row r="21" spans="2:3" ht="12" customHeight="1">
      <c r="B21" s="6" t="s">
        <v>11</v>
      </c>
      <c r="C21" s="8">
        <f>3000+4000</f>
        <v>7000</v>
      </c>
    </row>
    <row r="22" spans="2:3" ht="12" customHeight="1">
      <c r="B22" s="6" t="s">
        <v>12</v>
      </c>
      <c r="C22" s="9">
        <v>0</v>
      </c>
    </row>
    <row r="23" spans="2:3" ht="12" customHeight="1">
      <c r="B23" s="6" t="s">
        <v>19</v>
      </c>
      <c r="C23" s="8">
        <f>816</f>
        <v>816</v>
      </c>
    </row>
    <row r="24" spans="2:3" ht="12" customHeight="1">
      <c r="B24" s="6" t="s">
        <v>21</v>
      </c>
      <c r="C24" s="8">
        <f>364.06</f>
        <v>364.06</v>
      </c>
    </row>
    <row r="25" spans="2:3" ht="12" customHeight="1">
      <c r="B25" s="6" t="s">
        <v>22</v>
      </c>
      <c r="C25" s="7">
        <f>327.88</f>
        <v>327.88</v>
      </c>
    </row>
    <row r="26" spans="2:3" ht="12" customHeight="1">
      <c r="B26" s="6" t="s">
        <v>23</v>
      </c>
      <c r="C26" s="9">
        <f>163.55</f>
        <v>163.55000000000001</v>
      </c>
    </row>
    <row r="27" spans="2:3" ht="12" customHeight="1">
      <c r="B27" s="6" t="s">
        <v>24</v>
      </c>
      <c r="C27" s="8">
        <f>67.62+502.29+500</f>
        <v>1069.9100000000001</v>
      </c>
    </row>
    <row r="28" spans="2:3" ht="12" customHeight="1">
      <c r="B28" s="6" t="s">
        <v>25</v>
      </c>
      <c r="C28" s="8">
        <f>147.35+2816.43+52.98</f>
        <v>3016.7599999999998</v>
      </c>
    </row>
    <row r="29" spans="2:3" ht="12" customHeight="1">
      <c r="B29" s="6" t="s">
        <v>26</v>
      </c>
      <c r="C29" s="8">
        <f>253.45+91.13</f>
        <v>344.58</v>
      </c>
    </row>
    <row r="30" spans="2:3" ht="12" customHeight="1">
      <c r="B30" s="6" t="s">
        <v>27</v>
      </c>
      <c r="C30" s="8">
        <f>1726.49+549.12</f>
        <v>2275.61</v>
      </c>
    </row>
    <row r="31" spans="2:3" ht="28.5" customHeight="1">
      <c r="B31" s="14" t="s">
        <v>18</v>
      </c>
      <c r="C31" s="11"/>
    </row>
    <row r="32" spans="2:3" ht="12" customHeight="1">
      <c r="B32" s="6"/>
      <c r="C32" s="25"/>
    </row>
    <row r="33" spans="2:3" ht="12" customHeight="1">
      <c r="B33" s="6"/>
      <c r="C33" s="25"/>
    </row>
    <row r="34" spans="2:3" ht="24.75" customHeight="1">
      <c r="B34" s="15" t="s">
        <v>30</v>
      </c>
      <c r="C34" s="11">
        <f>C9+C12-C11</f>
        <v>0</v>
      </c>
    </row>
    <row r="35" spans="2:3" ht="26.25" customHeight="1">
      <c r="B35" s="16" t="s">
        <v>31</v>
      </c>
      <c r="C35" s="11">
        <f>C10+C14-C17-C18-C20-C19-C21-C22-C23-C24-C25-C26-C27-C28-C29-C30-C32-C33</f>
        <v>4604.8900000000031</v>
      </c>
    </row>
    <row r="36" spans="2:3" ht="12" customHeight="1">
      <c r="B36" s="17" t="s">
        <v>4</v>
      </c>
      <c r="C36" s="18"/>
    </row>
    <row r="37" spans="2:3" ht="12" customHeight="1">
      <c r="B37" s="18" t="s">
        <v>5</v>
      </c>
      <c r="C37" s="18"/>
    </row>
    <row r="38" spans="2:3" ht="12" customHeight="1">
      <c r="B38" s="17" t="s">
        <v>6</v>
      </c>
      <c r="C38" s="18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2020-02-25T14:17:24Z</dcterms:modified>
</cp:coreProperties>
</file>