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7" i="5" l="1"/>
  <c r="C28" i="5"/>
  <c r="C29" i="5" l="1"/>
  <c r="C22" i="5"/>
  <c r="C21" i="5"/>
  <c r="C33" i="5"/>
  <c r="C32" i="5"/>
  <c r="C34" i="5" l="1"/>
  <c r="C14" i="5" l="1"/>
  <c r="C35" i="5" s="1"/>
</calcChain>
</file>

<file path=xl/sharedStrings.xml><?xml version="1.0" encoding="utf-8"?>
<sst xmlns="http://schemas.openxmlformats.org/spreadsheetml/2006/main" count="38" uniqueCount="38">
  <si>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</si>
  <si>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</si>
  <si>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</si>
  <si>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</si>
  <si>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</si>
  <si>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</si>
  <si>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</si>
  <si>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3)       Дата принятия в управление:    01.12.2012г.</t>
  </si>
  <si>
    <t>1)        Адрес дома:    ул.Тургенева, д.22а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</si>
  <si>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</si>
  <si>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</si>
  <si>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</si>
  <si>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</si>
  <si>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</si>
  <si>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</si>
  <si>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</si>
  <si>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4.3.Начислено (жилые и нежилые помещения)</t>
  </si>
  <si>
    <t xml:space="preserve"> 4.4.Оплачено (жилые и нежилые помещения)</t>
  </si>
  <si>
    <t xml:space="preserve"> 4.5 Поступило от ПАО"МТС",ПАО"Вымпелком"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</si>
  <si>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</si>
  <si>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</si>
  <si>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</si>
  <si>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7) Аварийно-ремонтная служба ООО "АРС"</t>
  </si>
  <si>
    <t>8) Тех.обслуживание вентканалов и дымоходов, газопровода ВГС</t>
  </si>
  <si>
    <t>9) ОДН по холодному водоснабжению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</si>
  <si>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</si>
  <si>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</si>
  <si>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</si>
  <si>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</si>
  <si>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</si>
  <si>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</si>
  <si>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</si>
  <si>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</si>
  <si>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</si>
  <si>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</si>
  <si>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Ремонт отмостки и крылец подъездов дома</t>
  </si>
  <si>
    <t>Замена вентиля ЦО подвал</t>
  </si>
  <si>
    <t>2)       Площадь дома     901,6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</si>
</sst>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/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1" xfId="0" applyFont="1" applyFill="1" applyBorder="1"/>
    <xf numFmtId="0" fontId="5" fillId="0" borderId="0" xfId="0" applyFont="1"/>
    <xf numFmtId="2" fontId="5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8" fillId="0" borderId="0" xfId="0" applyFont="1"/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2" fontId="5" fillId="2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3" fillId="2" borderId="2" xfId="0" applyFont="1" applyFill="1" applyBorder="1" applyAlignment="1">
      <alignment horizontal="left" wrapText="1"/>
    </xf>
    <xf numFmtId="0" fontId="4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tabSelected="1" topLeftCell="A25" workbookViewId="0">
      <selection activeCell="H12" sqref="H12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1" customWidth="1"/>
    <col min="4" max="4" width="4.44140625" customWidth="1"/>
    <col min="5" max="5" width="9.5546875" bestFit="1" customWidth="1"/>
  </cols>
  <sheetData>
    <row r="1" spans="2:5" ht="12" customHeight="1" x14ac:dyDescent="0.3">
      <c r="B1" s="3" t="s">
        <v>0</v>
      </c>
    </row>
    <row r="2" spans="2:5" ht="12" customHeight="1" x14ac:dyDescent="0.3">
      <c r="B2" s="1" t="s">
        <v>2</v>
      </c>
    </row>
    <row r="3" spans="2:5" ht="12" customHeight="1" x14ac:dyDescent="0.3">
      <c r="B3" s="4" t="s">
        <v>30</v>
      </c>
    </row>
    <row r="4" spans="2:5" ht="12" customHeight="1" x14ac:dyDescent="0.3">
      <c r="B4" s="26" t="s">
        <v>8</v>
      </c>
      <c r="C4" s="5"/>
    </row>
    <row r="5" spans="2:5" ht="12" customHeight="1" x14ac:dyDescent="0.3">
      <c r="B5" s="26" t="s">
        <v>37</v>
      </c>
      <c r="C5" s="5"/>
    </row>
    <row r="6" spans="2:5" ht="12" customHeight="1" x14ac:dyDescent="0.3">
      <c r="B6" s="26" t="s">
        <v>7</v>
      </c>
      <c r="C6" s="5"/>
    </row>
    <row r="7" spans="2:5" ht="64.8" customHeight="1" x14ac:dyDescent="0.3">
      <c r="B7" s="31" t="s">
        <v>3</v>
      </c>
      <c r="C7" s="32"/>
    </row>
    <row r="8" spans="2:5" ht="27" customHeight="1" x14ac:dyDescent="0.3">
      <c r="B8" s="33" t="s">
        <v>9</v>
      </c>
      <c r="C8" s="34"/>
    </row>
    <row r="9" spans="2:5" ht="25.5" customHeight="1" x14ac:dyDescent="0.3">
      <c r="B9" s="24" t="s">
        <v>31</v>
      </c>
      <c r="C9" s="27">
        <v>-2005.36</v>
      </c>
    </row>
    <row r="10" spans="2:5" ht="12" customHeight="1" x14ac:dyDescent="0.3">
      <c r="B10" s="23" t="s">
        <v>32</v>
      </c>
      <c r="C10" s="27">
        <v>-123669.83</v>
      </c>
    </row>
    <row r="11" spans="2:5" ht="12" customHeight="1" x14ac:dyDescent="0.3">
      <c r="B11" s="23" t="s">
        <v>16</v>
      </c>
      <c r="C11" s="28">
        <v>112479.66</v>
      </c>
    </row>
    <row r="12" spans="2:5" ht="12" customHeight="1" x14ac:dyDescent="0.3">
      <c r="B12" s="23" t="s">
        <v>17</v>
      </c>
      <c r="C12" s="29">
        <v>114485.02</v>
      </c>
    </row>
    <row r="13" spans="2:5" ht="12" customHeight="1" x14ac:dyDescent="0.3">
      <c r="B13" s="23" t="s">
        <v>18</v>
      </c>
      <c r="C13" s="29">
        <v>5400</v>
      </c>
      <c r="E13" s="2"/>
    </row>
    <row r="14" spans="2:5" ht="12" customHeight="1" x14ac:dyDescent="0.3">
      <c r="B14" s="23" t="s">
        <v>19</v>
      </c>
      <c r="C14" s="30">
        <f>C13+C12</f>
        <v>119885.02</v>
      </c>
      <c r="E14" s="22"/>
    </row>
    <row r="15" spans="2:5" ht="25.5" customHeight="1" x14ac:dyDescent="0.3">
      <c r="B15" s="33" t="s">
        <v>20</v>
      </c>
      <c r="C15" s="34"/>
    </row>
    <row r="16" spans="2:5" ht="12" customHeight="1" x14ac:dyDescent="0.3">
      <c r="B16" s="16" t="s">
        <v>1</v>
      </c>
      <c r="C16" s="18"/>
    </row>
    <row r="17" spans="2:5" ht="12" customHeight="1" x14ac:dyDescent="0.3">
      <c r="B17" s="17" t="s">
        <v>10</v>
      </c>
      <c r="C17" s="19">
        <v>5727.76</v>
      </c>
      <c r="E17" s="22"/>
    </row>
    <row r="18" spans="2:5" ht="12" customHeight="1" x14ac:dyDescent="0.3">
      <c r="B18" s="12" t="s">
        <v>11</v>
      </c>
      <c r="C18" s="11">
        <v>356.22</v>
      </c>
    </row>
    <row r="19" spans="2:5" ht="12" customHeight="1" x14ac:dyDescent="0.3">
      <c r="B19" s="12" t="s">
        <v>12</v>
      </c>
      <c r="C19" s="13">
        <v>684.17</v>
      </c>
    </row>
    <row r="20" spans="2:5" ht="12" customHeight="1" x14ac:dyDescent="0.3">
      <c r="B20" s="12" t="s">
        <v>13</v>
      </c>
      <c r="C20" s="13">
        <v>458</v>
      </c>
    </row>
    <row r="21" spans="2:5" ht="12" customHeight="1" x14ac:dyDescent="0.3">
      <c r="B21" s="12" t="s">
        <v>14</v>
      </c>
      <c r="C21" s="13">
        <f>1656+1982+1500+1500+1175+14400+15600</f>
        <v>37813</v>
      </c>
    </row>
    <row r="22" spans="2:5" ht="12" customHeight="1" x14ac:dyDescent="0.3">
      <c r="B22" s="12" t="s">
        <v>15</v>
      </c>
      <c r="C22" s="14">
        <f>347.82+220+180+200</f>
        <v>947.81999999999994</v>
      </c>
    </row>
    <row r="23" spans="2:5" ht="12" customHeight="1" x14ac:dyDescent="0.3">
      <c r="B23" s="12" t="s">
        <v>22</v>
      </c>
      <c r="C23" s="13">
        <v>4328.6400000000003</v>
      </c>
    </row>
    <row r="24" spans="2:5" ht="12" customHeight="1" x14ac:dyDescent="0.3">
      <c r="B24" s="12" t="s">
        <v>23</v>
      </c>
      <c r="C24" s="13">
        <v>1324.56</v>
      </c>
    </row>
    <row r="25" spans="2:5" ht="12" customHeight="1" x14ac:dyDescent="0.3">
      <c r="B25" s="12" t="s">
        <v>24</v>
      </c>
      <c r="C25" s="13">
        <v>622.98</v>
      </c>
    </row>
    <row r="26" spans="2:5" ht="12" customHeight="1" x14ac:dyDescent="0.3">
      <c r="B26" s="12" t="s">
        <v>25</v>
      </c>
      <c r="C26" s="14">
        <v>1975.21</v>
      </c>
    </row>
    <row r="27" spans="2:5" ht="12" customHeight="1" x14ac:dyDescent="0.3">
      <c r="B27" s="12" t="s">
        <v>26</v>
      </c>
      <c r="C27" s="13">
        <f>1766.9+2492.36</f>
        <v>4259.26</v>
      </c>
    </row>
    <row r="28" spans="2:5" ht="12" customHeight="1" x14ac:dyDescent="0.3">
      <c r="B28" s="12" t="s">
        <v>27</v>
      </c>
      <c r="C28" s="13">
        <f>745.31+358.4+11242.3</f>
        <v>12346.009999999998</v>
      </c>
    </row>
    <row r="29" spans="2:5" ht="12" customHeight="1" x14ac:dyDescent="0.3">
      <c r="B29" s="12" t="s">
        <v>28</v>
      </c>
      <c r="C29" s="13">
        <f>1162.68+474.86</f>
        <v>1637.54</v>
      </c>
    </row>
    <row r="30" spans="2:5" ht="12" customHeight="1" x14ac:dyDescent="0.3">
      <c r="B30" s="12" t="s">
        <v>29</v>
      </c>
      <c r="C30" s="13">
        <v>9336.99</v>
      </c>
    </row>
    <row r="31" spans="2:5" ht="28.5" customHeight="1" x14ac:dyDescent="0.3">
      <c r="B31" s="25" t="s">
        <v>21</v>
      </c>
      <c r="C31" s="7"/>
    </row>
    <row r="32" spans="2:5" ht="12" customHeight="1" x14ac:dyDescent="0.3">
      <c r="B32" s="20" t="s">
        <v>36</v>
      </c>
      <c r="C32" s="21">
        <f>3268</f>
        <v>3268</v>
      </c>
      <c r="E32" s="22"/>
    </row>
    <row r="33" spans="2:5" ht="12" customHeight="1" x14ac:dyDescent="0.3">
      <c r="B33" s="20" t="s">
        <v>35</v>
      </c>
      <c r="C33" s="21">
        <f>3876</f>
        <v>3876</v>
      </c>
    </row>
    <row r="34" spans="2:5" ht="24.75" customHeight="1" x14ac:dyDescent="0.3">
      <c r="B34" s="8" t="s">
        <v>33</v>
      </c>
      <c r="C34" s="15">
        <f>C9+C12-C11</f>
        <v>0</v>
      </c>
      <c r="E34" s="22"/>
    </row>
    <row r="35" spans="2:5" ht="26.25" customHeight="1" x14ac:dyDescent="0.3">
      <c r="B35" s="9" t="s">
        <v>34</v>
      </c>
      <c r="C35" s="15">
        <f>C10+C14-C17-C18-C20-C19-C21-C22-C23-C24-C25-C26-C27-C28-C29-C30-C32-C33</f>
        <v>-92746.97</v>
      </c>
    </row>
    <row r="36" spans="2:5" ht="12" customHeight="1" x14ac:dyDescent="0.3">
      <c r="B36" s="10" t="s">
        <v>4</v>
      </c>
      <c r="C36" s="6"/>
    </row>
    <row r="37" spans="2:5" ht="12" customHeight="1" x14ac:dyDescent="0.3">
      <c r="B37" s="6" t="s">
        <v>5</v>
      </c>
      <c r="C37" s="6"/>
    </row>
    <row r="38" spans="2:5" ht="12" customHeight="1" x14ac:dyDescent="0.3">
      <c r="B38" s="10" t="s">
        <v>6</v>
      </c>
      <c r="C38" s="6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2021-03-26T14:15:36Z</dcterms:modified>
</cp:coreProperties>
</file>